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u YN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60" customHeight="1">
      <c r="A1" s="1" t="inlineStr">
        <is>
          <t>Canvasser</t>
        </is>
      </c>
      <c r="B1" s="1" t="inlineStr">
        <is>
          <t>Gross Door Count (knocks)</t>
        </is>
      </c>
      <c r="C1" s="1" t="inlineStr">
        <is>
          <t>Takes</t>
        </is>
      </c>
      <c r="D1" s="1" t="inlineStr">
        <is>
          <t>Removed: NON-BILL</t>
        </is>
      </c>
      <c r="E1" s="1" t="inlineStr">
        <is>
          <t>Removed: TOO-FAST</t>
        </is>
      </c>
      <c r="F1" s="1" t="inlineStr">
        <is>
          <t>Removed: WD-TAINT</t>
        </is>
      </c>
      <c r="G1" s="1" t="inlineStr">
        <is>
          <t>Removed: DUP-CLAIM</t>
        </is>
      </c>
      <c r="H1" s="1" t="inlineStr">
        <is>
          <t>Removed: FAST-DAY</t>
        </is>
      </c>
      <c r="I1" s="1" t="inlineStr">
        <is>
          <t>Removed: FAR-ENTRY</t>
        </is>
      </c>
      <c r="J1" s="1" t="inlineStr">
        <is>
          <t>Removed: OFF-HOURS</t>
        </is>
      </c>
      <c r="K1" s="1" t="inlineStr">
        <is>
          <t>Removed: STATIONARY</t>
        </is>
      </c>
      <c r="L1" s="1" t="inlineStr">
        <is>
          <t>Removed: Termination</t>
        </is>
      </c>
      <c r="M1" s="1" t="inlineStr">
        <is>
          <t>Total Removed</t>
        </is>
      </c>
      <c r="N1" s="1" t="inlineStr">
        <is>
          <t>Total Credited Back</t>
        </is>
      </c>
      <c r="O1" s="1" t="inlineStr">
        <is>
          <t>Final Billable Doors</t>
        </is>
      </c>
    </row>
    <row r="2">
      <c r="A2" t="inlineStr">
        <is>
          <t>Akin Tyler</t>
        </is>
      </c>
      <c r="B2" t="n">
        <v>211</v>
      </c>
      <c r="C2" t="n">
        <v>15</v>
      </c>
      <c r="D2" t="n">
        <v>9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>
        <f>SUM(D2:L2)</f>
        <v/>
      </c>
      <c r="N2" t="n">
        <v>0</v>
      </c>
      <c r="O2">
        <f>B2-M2+N2</f>
        <v/>
      </c>
    </row>
    <row r="3">
      <c r="A3" t="inlineStr">
        <is>
          <t>Alonso Perez</t>
        </is>
      </c>
      <c r="B3" t="n">
        <v>399</v>
      </c>
      <c r="C3" t="n">
        <v>61</v>
      </c>
      <c r="D3" t="n">
        <v>6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>
        <f>SUM(D3:L3)</f>
        <v/>
      </c>
      <c r="N3" t="n">
        <v>0</v>
      </c>
      <c r="O3">
        <f>B3-M3+N3</f>
        <v/>
      </c>
    </row>
    <row r="4">
      <c r="A4" t="inlineStr">
        <is>
          <t>Angel Acosta</t>
        </is>
      </c>
      <c r="B4" t="n">
        <v>680</v>
      </c>
      <c r="C4" t="n">
        <v>147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>
        <f>SUM(D4:L4)</f>
        <v/>
      </c>
      <c r="N4" t="n">
        <v>0</v>
      </c>
      <c r="O4">
        <f>B4-M4+N4</f>
        <v/>
      </c>
    </row>
    <row r="5">
      <c r="A5" t="inlineStr">
        <is>
          <t>Austin Jozwick</t>
        </is>
      </c>
      <c r="B5" t="n">
        <v>945</v>
      </c>
      <c r="C5" t="n">
        <v>151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>
        <f>SUM(D5:L5)</f>
        <v/>
      </c>
      <c r="N5" t="n">
        <v>0</v>
      </c>
      <c r="O5">
        <f>B5-M5+N5</f>
        <v/>
      </c>
    </row>
    <row r="6">
      <c r="A6" t="inlineStr">
        <is>
          <t>Carter Nelson</t>
        </is>
      </c>
      <c r="B6" t="n">
        <v>189</v>
      </c>
      <c r="C6" t="n">
        <v>47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>
        <f>SUM(D6:L6)</f>
        <v/>
      </c>
      <c r="N6" t="n">
        <v>0</v>
      </c>
      <c r="O6">
        <f>B6-M6+N6</f>
        <v/>
      </c>
    </row>
    <row r="7">
      <c r="A7" t="inlineStr">
        <is>
          <t>Charles Hynes</t>
        </is>
      </c>
      <c r="B7" t="n">
        <v>437</v>
      </c>
      <c r="C7" t="n">
        <v>77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>
        <f>SUM(D7:L7)</f>
        <v/>
      </c>
      <c r="N7" t="n">
        <v>0</v>
      </c>
      <c r="O7">
        <f>B7-M7+N7</f>
        <v/>
      </c>
    </row>
    <row r="8">
      <c r="A8" t="inlineStr">
        <is>
          <t>Colin Harris</t>
        </is>
      </c>
      <c r="B8" t="n">
        <v>555</v>
      </c>
      <c r="C8" t="n">
        <v>110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>
        <f>SUM(D8:L8)</f>
        <v/>
      </c>
      <c r="N8" t="n">
        <v>0</v>
      </c>
      <c r="O8">
        <f>B8-M8+N8</f>
        <v/>
      </c>
    </row>
    <row r="9">
      <c r="A9" t="inlineStr">
        <is>
          <t>Darrian Jones</t>
        </is>
      </c>
      <c r="B9" t="n">
        <v>786</v>
      </c>
      <c r="C9" t="n">
        <v>143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>
        <f>SUM(D9:L9)</f>
        <v/>
      </c>
      <c r="N9" t="n">
        <v>0</v>
      </c>
      <c r="O9">
        <f>B9-M9+N9</f>
        <v/>
      </c>
    </row>
    <row r="10">
      <c r="A10" t="inlineStr">
        <is>
          <t>Japheth Bonnema</t>
        </is>
      </c>
      <c r="B10" t="n">
        <v>1055</v>
      </c>
      <c r="C10" t="n">
        <v>161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>
        <f>SUM(D10:L10)</f>
        <v/>
      </c>
      <c r="N10" t="n">
        <v>0</v>
      </c>
      <c r="O10">
        <f>B10-M10+N10</f>
        <v/>
      </c>
    </row>
    <row r="11">
      <c r="A11" t="inlineStr">
        <is>
          <t>Jayse Bentle</t>
        </is>
      </c>
      <c r="B11" t="n">
        <v>297</v>
      </c>
      <c r="C11" t="n">
        <v>39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118</v>
      </c>
      <c r="M11">
        <f>SUM(D11:L11)</f>
        <v/>
      </c>
      <c r="N11" t="n">
        <v>0</v>
      </c>
      <c r="O11">
        <f>B11-M11+N11</f>
        <v/>
      </c>
    </row>
    <row r="12">
      <c r="A12" t="inlineStr">
        <is>
          <t>Joshua Paladowski</t>
        </is>
      </c>
      <c r="B12" t="n">
        <v>447</v>
      </c>
      <c r="C12" t="n">
        <v>81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>
        <f>SUM(D12:L12)</f>
        <v/>
      </c>
      <c r="N12" t="n">
        <v>0</v>
      </c>
      <c r="O12">
        <f>B12-M12+N12</f>
        <v/>
      </c>
    </row>
    <row r="13">
      <c r="A13" t="inlineStr">
        <is>
          <t>Joshua Zepeda</t>
        </is>
      </c>
      <c r="B13" t="n">
        <v>214</v>
      </c>
      <c r="C13" t="n">
        <v>40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>
        <f>SUM(D13:L13)</f>
        <v/>
      </c>
      <c r="N13" t="n">
        <v>0</v>
      </c>
      <c r="O13">
        <f>B13-M13+N13</f>
        <v/>
      </c>
    </row>
    <row r="14">
      <c r="A14" t="inlineStr">
        <is>
          <t>Josiah Brown</t>
        </is>
      </c>
      <c r="B14" t="n">
        <v>327</v>
      </c>
      <c r="C14" t="n">
        <v>41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>
        <f>SUM(D14:L14)</f>
        <v/>
      </c>
      <c r="N14" t="n">
        <v>0</v>
      </c>
      <c r="O14">
        <f>B14-M14+N14</f>
        <v/>
      </c>
    </row>
    <row r="15">
      <c r="A15" t="inlineStr">
        <is>
          <t>Marlex Alexandre</t>
        </is>
      </c>
      <c r="B15" t="n">
        <v>776</v>
      </c>
      <c r="C15" t="n">
        <v>182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>
        <f>SUM(D15:L15)</f>
        <v/>
      </c>
      <c r="N15" t="n">
        <v>0</v>
      </c>
      <c r="O15">
        <f>B15-M15+N15</f>
        <v/>
      </c>
    </row>
    <row r="16">
      <c r="A16" t="inlineStr">
        <is>
          <t>Paxton Eagen</t>
        </is>
      </c>
      <c r="B16" t="n">
        <v>774</v>
      </c>
      <c r="C16" t="n">
        <v>110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>
        <f>SUM(D16:L16)</f>
        <v/>
      </c>
      <c r="N16" t="n">
        <v>0</v>
      </c>
      <c r="O16">
        <f>B16-M16+N16</f>
        <v/>
      </c>
    </row>
    <row r="17">
      <c r="A17" t="inlineStr">
        <is>
          <t>William Chopin</t>
        </is>
      </c>
      <c r="B17" t="n">
        <v>951</v>
      </c>
      <c r="C17" t="n">
        <v>127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>
        <f>SUM(D17:L17)</f>
        <v/>
      </c>
      <c r="N17" t="n">
        <v>0</v>
      </c>
      <c r="O17">
        <f>B17-M17+N17</f>
        <v/>
      </c>
    </row>
    <row r="18">
      <c r="A18" s="2" t="inlineStr">
        <is>
          <t>TOTAL</t>
        </is>
      </c>
      <c r="B18" s="3">
        <f>SUM(B2:B17)</f>
        <v/>
      </c>
      <c r="C18" s="3">
        <f>SUM(C2:C17)</f>
        <v/>
      </c>
      <c r="D18" s="3">
        <f>SUM(D2:D17)</f>
        <v/>
      </c>
      <c r="E18" s="3">
        <f>SUM(E2:E17)</f>
        <v/>
      </c>
      <c r="F18" s="3">
        <f>SUM(F2:F17)</f>
        <v/>
      </c>
      <c r="G18" s="3">
        <f>SUM(G2:G17)</f>
        <v/>
      </c>
      <c r="H18" s="3">
        <f>SUM(H2:H17)</f>
        <v/>
      </c>
      <c r="I18" s="3">
        <f>SUM(I2:I17)</f>
        <v/>
      </c>
      <c r="J18" s="3">
        <f>SUM(J2:J17)</f>
        <v/>
      </c>
      <c r="K18" s="3">
        <f>SUM(K2:K17)</f>
        <v/>
      </c>
      <c r="L18" s="3">
        <f>SUM(L2:L17)</f>
        <v/>
      </c>
      <c r="M18" s="3">
        <f>SUM(M2:M17)</f>
        <v/>
      </c>
      <c r="N18" s="3">
        <f>SUM(N2:N17)</f>
        <v/>
      </c>
      <c r="O18" s="3">
        <f>SUM(O2:O17)</f>
        <v/>
      </c>
    </row>
    <row r="20">
      <c r="A20" s="4" t="inlineStr">
        <is>
          <t>Ohio door counts, Mon 10/19 - Sun 10/25. Gross Door Count = every i360 knock in the S3 export (one knock per door per canvasser per day). Every knock the auditor flagged (invalid, held or inaccessible sweep; back-out files through 10/25; RE-KNOCK is no longer in the auditor's removed list from 10/21 and is paid in full under the strategy anyway) is removed, one Removed column per flag reason. Removed: Termination = the rest of the knocks on a terminated canvasser's term date and later days (flagged knocks on those days stay in their flag column and get no credit). Credited Back: only knocks whose primary flag is RE-KNOCK, REPEAT-HEAVY, OFF-LIST or LOW-TAKE (approved 10/26); every other flag, NON-BILL included, stays removed. RE-KNOCK and REPEAT-HEAVY doors are no longer on the auditor's removed list (from 10/21), so they are already in the count. A knock with an agreed flag (DUP-CLAIM, STATIONARY, etc.) is not credited. Final Billable = Gross - Total Removed + Total Credited Back. Takes from the daily rollup (0 on terminated days). Restricted Restricted, Restricted Access and Restricted Inaccessible accounts are excluded.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2026-10-26T15:56:47Z</dcterms:created>
  <dcterms:modified xmlns:dcterms="http://purl.org/dc/terms/" xmlns:xsi="http://www.w3.org/2001/XMLSchema-instance" xsi:type="dcterms:W3CDTF">2026-10-26T15:56:47Z</dcterms:modified>
</cp:coreProperties>
</file>